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<sst xmlns="http://schemas.openxmlformats.org/spreadsheetml/2006/main" count="29" uniqueCount="29">
  <si>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Коды бюджетной классификации РФ</t>
  </si>
  <si>
    <t>Наименование вида межбюджетных трансфертов</t>
  </si>
  <si>
    <t>Утвержденный план</t>
  </si>
  <si>
    <t>01 00 00 00 00 0000 000</t>
  </si>
  <si>
    <t>Источники внутреннего финансирования дефицита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</si>
  <si>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</si>
  <si>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</si>
  <si>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</si>
  <si>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</si>
  <si>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</si>
  <si>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</si>
  <si>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</si>
  <si>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</si>
  <si>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003 01  05  02  01 10  0000  510</t>
  </si>
  <si>
    <t>Увеличение прочих остатков денежных средств  бюджетов поселений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</si>
  <si>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</si>
  <si>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</si>
  <si>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</si>
  <si>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</si>
  <si>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</si>
  <si>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</si>
  <si>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003 01  05  02  01  10  0000  610</t>
  </si>
  <si>
    <t>Уменьшение прочих остатков денежных средств  бюджетов поселений</t>
  </si>
  <si>
    <t>Поправки (+,-)</t>
  </si>
  <si>
    <t>(рублей)</t>
  </si>
  <si>
    <t xml:space="preserve">Уточненный план </t>
  </si>
  <si>
    <t xml:space="preserve">Утвержденный план </t>
  </si>
  <si>
    <t xml:space="preserve"> ИСТОЧНИК ФИНАНСИРОВАНИЯ ДЕФИЦИТА БЮДЖЕТА МО СЕЛЬСКОЕ ПОСЕЛЕНИЕ ДЕРЕВНЯ ТРОСТЬЕ  НА 2020 ГОД</t>
  </si>
  <si>
    <t>Приложение №5 к Решению СД  «О внесении изменений и дополнений в Решение СД «О бюджете СП деревня Тростье на 2021 год и плановый период 2022 и 2023гг." № 4 от 10.03.2021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</si>
</sst>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3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2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vertical="top" wrapText="1"/>
    </xf>
    <xf numFmtId="4" fontId="24" fillId="0" borderId="10" xfId="0" applyNumberFormat="1" applyFont="1" applyBorder="1" applyAlignment="1">
      <alignment/>
    </xf>
    <xf numFmtId="0" fontId="25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0" fontId="26" fillId="0" borderId="10" xfId="0" applyFont="1" applyBorder="1" applyAlignment="1">
      <alignment vertical="top" wrapText="1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26.50390625" style="1" customWidth="1"/>
    <col min="2" max="2" width="56.875" style="0" customWidth="1"/>
    <col min="3" max="3" width="13.875" style="2" hidden="1" customWidth="1"/>
    <col min="4" max="4" width="13.50390625" style="2" customWidth="1"/>
    <col min="5" max="6" width="13.625" style="2" customWidth="1"/>
  </cols>
  <sheetData>
    <row r="1" spans="3:6" ht="106.5" customHeight="1">
      <c r="C1" s="21" t="s">
        <v>28</v>
      </c>
      <c r="D1" s="21"/>
      <c r="E1" s="21"/>
      <c r="F1" s="21"/>
    </row>
    <row r="2" spans="1:6" s="3" customFormat="1" ht="42.75" customHeight="1">
      <c r="A2" s="18" t="s">
        <v>27</v>
      </c>
      <c r="B2" s="18"/>
      <c r="C2" s="18"/>
      <c r="D2" s="18"/>
      <c r="E2" s="18"/>
      <c r="F2" s="18"/>
    </row>
    <row r="3" spans="1:6" s="3" customFormat="1" ht="15">
      <c r="A3" s="4"/>
      <c r="B3" s="4"/>
      <c r="C3" s="5"/>
      <c r="D3" s="5"/>
      <c r="E3" s="5"/>
      <c r="F3" s="5" t="s">
        <v>24</v>
      </c>
    </row>
    <row r="4" spans="1:6" s="3" customFormat="1" ht="21.75" customHeight="1">
      <c r="A4" s="20" t="s">
        <v>0</v>
      </c>
      <c r="B4" s="20" t="s">
        <v>1</v>
      </c>
      <c r="C4" s="19" t="s">
        <v>2</v>
      </c>
      <c r="D4" s="19" t="s">
        <v>26</v>
      </c>
      <c r="E4" s="19" t="s">
        <v>23</v>
      </c>
      <c r="F4" s="19" t="s">
        <v>25</v>
      </c>
    </row>
    <row r="5" spans="1:6" s="3" customFormat="1" ht="10.5" customHeight="1">
      <c r="A5" s="20"/>
      <c r="B5" s="20"/>
      <c r="C5" s="19"/>
      <c r="D5" s="19"/>
      <c r="E5" s="19"/>
      <c r="F5" s="19"/>
    </row>
    <row r="6" spans="1:6" s="3" customFormat="1" ht="13.5">
      <c r="A6" s="6" t="s">
        <v>3</v>
      </c>
      <c r="B6" s="7" t="s">
        <v>4</v>
      </c>
      <c r="C6" s="8">
        <v>0</v>
      </c>
      <c r="D6" s="9">
        <f>D7</f>
        <v>0</v>
      </c>
      <c r="E6" s="14">
        <f>F6-D6</f>
        <v>1565422.460000001</v>
      </c>
      <c r="F6" s="9">
        <f>F7</f>
        <v>1565422.460000001</v>
      </c>
    </row>
    <row r="7" spans="1:6" s="3" customFormat="1" ht="18" customHeight="1">
      <c r="A7" s="10" t="s">
        <v>5</v>
      </c>
      <c r="B7" s="11" t="s">
        <v>6</v>
      </c>
      <c r="C7" s="12">
        <f>SUM(C8+C12)</f>
        <v>3634977</v>
      </c>
      <c r="D7" s="12">
        <f>SUM(D8+D12)</f>
        <v>0</v>
      </c>
      <c r="E7" s="14">
        <f aca="true" t="shared" si="0" ref="E7:E15">F7-D7</f>
        <v>1565422.460000001</v>
      </c>
      <c r="F7" s="12">
        <f>F12+F8</f>
        <v>1565422.460000001</v>
      </c>
    </row>
    <row r="8" spans="1:6" s="3" customFormat="1" ht="18" customHeight="1">
      <c r="A8" s="10" t="s">
        <v>7</v>
      </c>
      <c r="B8" s="13" t="s">
        <v>8</v>
      </c>
      <c r="C8" s="14">
        <f aca="true" t="shared" si="1" ref="C8:D10">SUM(C9)</f>
        <v>-17321666</v>
      </c>
      <c r="D8" s="14">
        <f>SUM(D9)</f>
        <v>-10420620.52</v>
      </c>
      <c r="E8" s="14">
        <f t="shared" si="0"/>
        <v>0</v>
      </c>
      <c r="F8" s="14">
        <f>F9</f>
        <v>-10420620.52</v>
      </c>
    </row>
    <row r="9" spans="1:6" s="3" customFormat="1" ht="13.5">
      <c r="A9" s="10" t="s">
        <v>9</v>
      </c>
      <c r="B9" s="13" t="s">
        <v>10</v>
      </c>
      <c r="C9" s="14">
        <f t="shared" si="1"/>
        <v>-17321666</v>
      </c>
      <c r="D9" s="14">
        <f t="shared" si="1"/>
        <v>-10420620.52</v>
      </c>
      <c r="E9" s="14">
        <f t="shared" si="0"/>
        <v>0</v>
      </c>
      <c r="F9" s="14">
        <f>F10</f>
        <v>-10420620.52</v>
      </c>
    </row>
    <row r="10" spans="1:6" ht="13.5">
      <c r="A10" s="10" t="s">
        <v>11</v>
      </c>
      <c r="B10" s="13" t="s">
        <v>12</v>
      </c>
      <c r="C10" s="14">
        <f t="shared" si="1"/>
        <v>-17321666</v>
      </c>
      <c r="D10" s="14">
        <f>SUM(D11)</f>
        <v>-10420620.52</v>
      </c>
      <c r="E10" s="14">
        <f t="shared" si="0"/>
        <v>0</v>
      </c>
      <c r="F10" s="14">
        <f>F11</f>
        <v>-10420620.52</v>
      </c>
    </row>
    <row r="11" spans="1:6" ht="27">
      <c r="A11" s="10" t="s">
        <v>13</v>
      </c>
      <c r="B11" s="15" t="s">
        <v>14</v>
      </c>
      <c r="C11" s="14">
        <v>-17321666</v>
      </c>
      <c r="D11" s="14">
        <v>-10420620.52</v>
      </c>
      <c r="E11" s="14">
        <f t="shared" si="0"/>
        <v>0</v>
      </c>
      <c r="F11" s="14">
        <v>-10420620.52</v>
      </c>
    </row>
    <row r="12" spans="1:6" ht="13.5">
      <c r="A12" s="10" t="s">
        <v>15</v>
      </c>
      <c r="B12" s="13" t="s">
        <v>16</v>
      </c>
      <c r="C12" s="14">
        <f aca="true" t="shared" si="2" ref="C12:D14">SUM(C13)</f>
        <v>20956643</v>
      </c>
      <c r="D12" s="14">
        <f>SUM(D13)</f>
        <v>10420620.52</v>
      </c>
      <c r="E12" s="14">
        <f t="shared" si="0"/>
        <v>1565422.460000001</v>
      </c>
      <c r="F12" s="14">
        <f>F13</f>
        <v>11986042.98</v>
      </c>
    </row>
    <row r="13" spans="1:6" ht="13.5">
      <c r="A13" s="10" t="s">
        <v>17</v>
      </c>
      <c r="B13" s="13" t="s">
        <v>18</v>
      </c>
      <c r="C13" s="14">
        <f t="shared" si="2"/>
        <v>20956643</v>
      </c>
      <c r="D13" s="14">
        <f t="shared" si="2"/>
        <v>10420620.52</v>
      </c>
      <c r="E13" s="14">
        <f t="shared" si="0"/>
        <v>1565422.460000001</v>
      </c>
      <c r="F13" s="14">
        <f>F14</f>
        <v>11986042.98</v>
      </c>
    </row>
    <row r="14" spans="1:6" ht="13.5">
      <c r="A14" s="10" t="s">
        <v>19</v>
      </c>
      <c r="B14" s="13" t="s">
        <v>20</v>
      </c>
      <c r="C14" s="14">
        <f t="shared" si="2"/>
        <v>20956643</v>
      </c>
      <c r="D14" s="16">
        <f t="shared" si="2"/>
        <v>10420620.52</v>
      </c>
      <c r="E14" s="14">
        <f t="shared" si="0"/>
        <v>1565422.460000001</v>
      </c>
      <c r="F14" s="14">
        <f>F15</f>
        <v>11986042.98</v>
      </c>
    </row>
    <row r="15" spans="1:6" ht="27">
      <c r="A15" s="10" t="s">
        <v>21</v>
      </c>
      <c r="B15" s="15" t="s">
        <v>22</v>
      </c>
      <c r="C15" s="14">
        <v>20956643</v>
      </c>
      <c r="D15" s="17">
        <v>10420620.52</v>
      </c>
      <c r="E15" s="14">
        <f t="shared" si="0"/>
        <v>1565422.460000001</v>
      </c>
      <c r="F15" s="14">
        <v>11986042.98</v>
      </c>
    </row>
  </sheetData>
  <sheetProtection selectLockedCells="1" selectUnlockedCells="1"/>
  <mergeCells count="8">
    <mergeCell ref="C1:F1"/>
    <mergeCell ref="A2:F2"/>
    <mergeCell ref="F4:F5"/>
    <mergeCell ref="A4:A5"/>
    <mergeCell ref="B4:B5"/>
    <mergeCell ref="C4:C5"/>
    <mergeCell ref="D4:D5"/>
    <mergeCell ref="E4:E5"/>
  </mergeCells>
  <printOptions/>
  <pageMargins left="0.7875" right="0.19652777777777777" top="0.19652777777777777" bottom="0.19652777777777777" header="0.5118055555555555" footer="0.5118055555555555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2021-03-15T07:36:34Z</cp:lastPrinted>
  <dcterms:modified xsi:type="dcterms:W3CDTF">2021-03-15T07:36:51Z</dcterms:modified>
  <cp:category/>
  <cp:version/>
  <cp:contentType/>
  <cp:contentStatus/>
</cp:coreProperties>
</file>