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<sst xmlns="http://schemas.openxmlformats.org/spreadsheetml/2006/main" count="87" uniqueCount="77">
  <si>
    <t>(рублей)</t>
  </si>
  <si>
    <t>Наименование</t>
  </si>
  <si>
    <t>2</t>
  </si>
  <si>
    <t>6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</si>
  <si>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</si>
  <si>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</si>
  <si>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</si>
  <si>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</si>
  <si>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</si>
  <si>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</si>
  <si>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</si>
  <si>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</si>
  <si>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</si>
  <si>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налог, взимаемый 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</si>
  <si>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</si>
  <si>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</si>
  <si>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</si>
  <si>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Единый сельскохозяйственный налог, уплачиваемый организациями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</si>
  <si>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</si>
  <si>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</si>
  <si>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упрощенной системы налогообложения</t>
  </si>
  <si>
    <t xml:space="preserve">Налог, взимаемый  с налогоплательщиков, выбравших в качестве объекта налогообложения доходы 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</si>
  <si>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</si>
  <si>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</si>
  <si>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</si>
  <si>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</si>
  <si>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</si>
  <si>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Транспортный налог</t>
  </si>
  <si>
    <t>Транспортный налог с физических лиц</t>
  </si>
  <si>
    <t>Земельный налог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</si>
  <si>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</si>
  <si>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</si>
  <si>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</si>
  <si>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</si>
  <si>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</si>
  <si>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</si>
  <si>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</si>
  <si>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</si>
  <si>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</si>
  <si>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поселениями</t>
  </si>
  <si>
    <t>ДОХОДЫ ОТ ОКАЗАНИЯ ПЛАТНЫХ УСЛУГ(РАБОТ) И КОМПЕНСАЦИИ ЗАТРАТ ГОСУДАРСТВА</t>
  </si>
  <si>
    <t>Прочие доходы от компенсации затрат  бюджетов поселений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</si>
  <si>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</si>
  <si>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</si>
  <si>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Платежи, взимаемые организациями поселений за выполнение определенных функций</t>
  </si>
  <si>
    <t>Платежи, взимаемые органами местного самоуправления (организациями) поселений за выполнение определенных функций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</si>
  <si>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</si>
  <si>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</si>
  <si>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</si>
  <si>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</si>
  <si>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</si>
  <si>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</si>
  <si>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</si>
  <si>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Дотации бюджетам поселений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</si>
  <si>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</si>
  <si>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</si>
  <si>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РЫНОЧНЫЕ ПРОДАЖИ ТОВАРОВ И УСЛУГ</t>
  </si>
  <si>
    <t>Доходы от продажи услуг</t>
  </si>
  <si>
    <t xml:space="preserve">Доходы от продажи услуг, оказываемых учреждениями, находящимися в ведении органов местного самоуправления поселений </t>
  </si>
  <si>
    <t>ВСЕГО ДОХОДОВ</t>
  </si>
  <si>
    <t>Расходы</t>
  </si>
  <si>
    <t>Сумма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</si>
  <si>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</si>
  <si>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</si>
  <si>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</si>
  <si>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</si>
  <si>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Жилищно-коммунальное хозяйство </t>
  </si>
  <si>
    <t>Социальная политика</t>
  </si>
  <si>
    <t>Физическая культура и спорт</t>
  </si>
  <si>
    <t>Средства массовой информации</t>
  </si>
  <si>
    <t>РАСХОДЫ - ВСЕГО</t>
  </si>
  <si>
    <t>Прочие межбюджетные трансферты передаваемые бюджетам сельских поселений</t>
  </si>
  <si>
    <t>Культура и кинематография</t>
  </si>
  <si>
    <t>Доходы от использования имущества, находящегося в государственной и муниципальной собственности</t>
  </si>
  <si>
    <t>Ожидаемое исполнение  бюджета СП деревня Тростье за  2021 год</t>
  </si>
  <si>
    <t>Ожидаемое исполнение  бюджета СП деревня Тростье  за  2021 год</t>
  </si>
  <si>
    <t>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</si>
</sst>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18"/>
      <name val="Arial Cyr"/>
      <family val="2"/>
    </font>
    <font>
      <sz val="12"/>
      <color indexed="1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2"/>
      <color indexed="24"/>
      <name val="Times New Roman Cyr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16"/>
      <name val="Times New Roman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3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5"/>
      <name val="Times New Roman"/>
      <family val="1"/>
    </font>
    <font>
      <b/>
      <sz val="15"/>
      <name val="Times New Roman Cyr"/>
      <family val="1"/>
    </font>
    <font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rgb="FF00000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" fontId="46" fillId="16" borderId="1">
      <alignment horizontal="right" vertical="top" shrinkToFit="1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4" fillId="7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Protection="0">
      <alignment/>
    </xf>
    <xf numFmtId="172" fontId="10" fillId="0" borderId="7">
      <alignment wrapText="1"/>
      <protection/>
    </xf>
    <xf numFmtId="172" fontId="11" fillId="0" borderId="0" applyBorder="0">
      <alignment wrapText="1"/>
      <protection/>
    </xf>
    <xf numFmtId="0" fontId="12" fillId="0" borderId="8" applyNumberFormat="0" applyFill="0" applyAlignment="0" applyProtection="0"/>
    <xf numFmtId="0" fontId="13" fillId="22" borderId="9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4" borderId="10" applyNumberFormat="0" applyAlignment="0" applyProtection="0"/>
    <xf numFmtId="9" fontId="1" fillId="0" borderId="0" applyFill="0" applyBorder="0" applyAlignment="0" applyProtection="0"/>
    <xf numFmtId="0" fontId="18" fillId="0" borderId="11" applyNumberFormat="0" applyFill="0" applyAlignment="0" applyProtection="0"/>
    <xf numFmtId="1" fontId="19" fillId="0" borderId="0">
      <alignment/>
      <protection/>
    </xf>
    <xf numFmtId="0" fontId="2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85">
    <xf numFmtId="0" fontId="0" fillId="0" borderId="0" xfId="0" applyAlignment="1">
      <alignment/>
    </xf>
    <xf numFmtId="49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49" fontId="23" fillId="0" borderId="0" xfId="0" applyNumberFormat="1" applyFont="1" applyAlignment="1" applyProtection="1">
      <alignment/>
      <protection/>
    </xf>
    <xf numFmtId="0" fontId="22" fillId="0" borderId="0" xfId="0" applyFont="1" applyAlignment="1">
      <alignment/>
    </xf>
    <xf numFmtId="0" fontId="26" fillId="0" borderId="12" xfId="0" applyFont="1" applyBorder="1" applyAlignment="1" applyProtection="1">
      <alignment wrapText="1"/>
      <protection/>
    </xf>
    <xf numFmtId="0" fontId="27" fillId="0" borderId="12" xfId="0" applyFont="1" applyBorder="1" applyAlignment="1" applyProtection="1">
      <alignment horizontal="center" wrapText="1"/>
      <protection/>
    </xf>
    <xf numFmtId="49" fontId="29" fillId="0" borderId="13" xfId="0" applyNumberFormat="1" applyFont="1" applyBorder="1" applyAlignment="1" applyProtection="1">
      <alignment horizontal="center" vertical="center"/>
      <protection/>
    </xf>
    <xf numFmtId="49" fontId="29" fillId="0" borderId="14" xfId="0" applyNumberFormat="1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49" fontId="28" fillId="0" borderId="15" xfId="0" applyNumberFormat="1" applyFont="1" applyBorder="1" applyAlignment="1" applyProtection="1">
      <alignment vertical="top" wrapText="1"/>
      <protection/>
    </xf>
    <xf numFmtId="0" fontId="30" fillId="0" borderId="0" xfId="0" applyFont="1" applyAlignment="1" applyProtection="1">
      <alignment/>
      <protection/>
    </xf>
    <xf numFmtId="49" fontId="28" fillId="0" borderId="16" xfId="0" applyNumberFormat="1" applyFont="1" applyBorder="1" applyAlignment="1" applyProtection="1">
      <alignment vertical="top" wrapText="1"/>
      <protection/>
    </xf>
    <xf numFmtId="0" fontId="22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49" fontId="32" fillId="0" borderId="16" xfId="0" applyNumberFormat="1" applyFont="1" applyBorder="1" applyAlignment="1" applyProtection="1">
      <alignment vertical="top" wrapText="1"/>
      <protection/>
    </xf>
    <xf numFmtId="49" fontId="33" fillId="0" borderId="16" xfId="0" applyNumberFormat="1" applyFont="1" applyBorder="1" applyAlignment="1" applyProtection="1">
      <alignment vertical="top" wrapText="1"/>
      <protection/>
    </xf>
    <xf numFmtId="0" fontId="33" fillId="0" borderId="16" xfId="0" applyNumberFormat="1" applyFont="1" applyBorder="1" applyAlignment="1" applyProtection="1">
      <alignment vertical="top" wrapText="1"/>
      <protection/>
    </xf>
    <xf numFmtId="0" fontId="34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22" fillId="0" borderId="16" xfId="0" applyNumberFormat="1" applyFont="1" applyBorder="1" applyAlignment="1" applyProtection="1">
      <alignment vertical="top" wrapText="1"/>
      <protection/>
    </xf>
    <xf numFmtId="0" fontId="28" fillId="0" borderId="16" xfId="0" applyNumberFormat="1" applyFont="1" applyBorder="1" applyAlignment="1" applyProtection="1">
      <alignment vertical="top" wrapText="1"/>
      <protection/>
    </xf>
    <xf numFmtId="0" fontId="25" fillId="0" borderId="0" xfId="0" applyFont="1" applyAlignment="1" applyProtection="1">
      <alignment/>
      <protection/>
    </xf>
    <xf numFmtId="49" fontId="33" fillId="0" borderId="17" xfId="0" applyNumberFormat="1" applyFont="1" applyBorder="1" applyAlignment="1" applyProtection="1">
      <alignment vertical="top" wrapText="1"/>
      <protection/>
    </xf>
    <xf numFmtId="0" fontId="34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5" fillId="0" borderId="16" xfId="0" applyFont="1" applyBorder="1" applyAlignment="1">
      <alignment horizontal="left" vertical="top" wrapText="1"/>
    </xf>
    <xf numFmtId="0" fontId="36" fillId="0" borderId="0" xfId="0" applyFont="1" applyAlignment="1" applyProtection="1">
      <alignment/>
      <protection/>
    </xf>
    <xf numFmtId="49" fontId="22" fillId="0" borderId="16" xfId="0" applyNumberFormat="1" applyFont="1" applyBorder="1" applyAlignment="1" applyProtection="1">
      <alignment vertical="top" wrapText="1"/>
      <protection/>
    </xf>
    <xf numFmtId="0" fontId="37" fillId="25" borderId="16" xfId="0" applyFont="1" applyFill="1" applyBorder="1" applyAlignment="1">
      <alignment horizontal="left" vertical="top" wrapText="1"/>
    </xf>
    <xf numFmtId="0" fontId="38" fillId="25" borderId="16" xfId="0" applyFont="1" applyFill="1" applyBorder="1" applyAlignment="1">
      <alignment horizontal="left" vertical="top" wrapText="1"/>
    </xf>
    <xf numFmtId="0" fontId="29" fillId="0" borderId="0" xfId="0" applyFont="1" applyAlignment="1" applyProtection="1">
      <alignment/>
      <protection/>
    </xf>
    <xf numFmtId="49" fontId="26" fillId="0" borderId="16" xfId="0" applyNumberFormat="1" applyFont="1" applyBorder="1" applyAlignment="1" applyProtection="1">
      <alignment vertical="top" wrapText="1"/>
      <protection/>
    </xf>
    <xf numFmtId="49" fontId="23" fillId="0" borderId="16" xfId="0" applyNumberFormat="1" applyFont="1" applyBorder="1" applyAlignment="1" applyProtection="1">
      <alignment vertical="top" wrapText="1"/>
      <protection/>
    </xf>
    <xf numFmtId="0" fontId="39" fillId="0" borderId="16" xfId="0" applyFont="1" applyBorder="1" applyAlignment="1">
      <alignment horizontal="left" vertical="top" wrapText="1"/>
    </xf>
    <xf numFmtId="0" fontId="33" fillId="0" borderId="17" xfId="0" applyNumberFormat="1" applyFont="1" applyBorder="1" applyAlignment="1" applyProtection="1">
      <alignment vertical="top" wrapText="1"/>
      <protection/>
    </xf>
    <xf numFmtId="49" fontId="28" fillId="0" borderId="18" xfId="0" applyNumberFormat="1" applyFont="1" applyBorder="1" applyAlignment="1" applyProtection="1">
      <alignment vertical="center" wrapText="1"/>
      <protection/>
    </xf>
    <xf numFmtId="49" fontId="28" fillId="0" borderId="18" xfId="0" applyNumberFormat="1" applyFont="1" applyBorder="1" applyAlignment="1" applyProtection="1">
      <alignment vertical="top" wrapText="1"/>
      <protection/>
    </xf>
    <xf numFmtId="4" fontId="34" fillId="0" borderId="0" xfId="0" applyNumberFormat="1" applyFont="1" applyAlignment="1" applyProtection="1">
      <alignment/>
      <protection/>
    </xf>
    <xf numFmtId="49" fontId="32" fillId="0" borderId="0" xfId="0" applyNumberFormat="1" applyFont="1" applyAlignment="1" applyProtection="1">
      <alignment wrapText="1"/>
      <protection/>
    </xf>
    <xf numFmtId="3" fontId="22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49" fontId="32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4" fontId="22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40" fillId="0" borderId="14" xfId="56" applyFont="1" applyFill="1" applyBorder="1" applyAlignment="1">
      <alignment horizontal="center" vertical="center" wrapText="1"/>
      <protection/>
    </xf>
    <xf numFmtId="0" fontId="40" fillId="0" borderId="19" xfId="56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49" fontId="0" fillId="0" borderId="20" xfId="0" applyNumberFormat="1" applyFont="1" applyBorder="1" applyAlignment="1" applyProtection="1">
      <alignment vertical="top" wrapText="1"/>
      <protection/>
    </xf>
    <xf numFmtId="4" fontId="41" fillId="0" borderId="21" xfId="0" applyNumberFormat="1" applyFont="1" applyBorder="1" applyAlignment="1">
      <alignment vertical="top" wrapText="1"/>
    </xf>
    <xf numFmtId="0" fontId="34" fillId="0" borderId="0" xfId="0" applyFont="1" applyAlignment="1">
      <alignment/>
    </xf>
    <xf numFmtId="49" fontId="0" fillId="0" borderId="22" xfId="0" applyNumberFormat="1" applyFont="1" applyBorder="1" applyAlignment="1" applyProtection="1">
      <alignment vertical="top" wrapText="1"/>
      <protection/>
    </xf>
    <xf numFmtId="4" fontId="41" fillId="0" borderId="23" xfId="0" applyNumberFormat="1" applyFont="1" applyBorder="1" applyAlignment="1">
      <alignment vertical="top" wrapText="1"/>
    </xf>
    <xf numFmtId="4" fontId="41" fillId="0" borderId="23" xfId="0" applyNumberFormat="1" applyFont="1" applyBorder="1" applyAlignment="1" applyProtection="1">
      <alignment vertical="top" wrapText="1"/>
      <protection/>
    </xf>
    <xf numFmtId="49" fontId="42" fillId="25" borderId="14" xfId="49" applyNumberFormat="1" applyFont="1" applyFill="1" applyBorder="1" applyAlignment="1" applyProtection="1">
      <alignment horizontal="right" wrapText="1"/>
      <protection/>
    </xf>
    <xf numFmtId="4" fontId="42" fillId="25" borderId="19" xfId="49" applyNumberFormat="1" applyFont="1" applyFill="1" applyBorder="1" applyAlignment="1" applyProtection="1">
      <alignment horizontal="right" wrapText="1"/>
      <protection/>
    </xf>
    <xf numFmtId="0" fontId="43" fillId="0" borderId="0" xfId="0" applyFont="1" applyAlignment="1">
      <alignment/>
    </xf>
    <xf numFmtId="0" fontId="23" fillId="0" borderId="24" xfId="0" applyFont="1" applyBorder="1" applyAlignment="1" applyProtection="1">
      <alignment/>
      <protection/>
    </xf>
    <xf numFmtId="0" fontId="23" fillId="0" borderId="25" xfId="0" applyFont="1" applyBorder="1" applyAlignment="1" applyProtection="1">
      <alignment/>
      <protection/>
    </xf>
    <xf numFmtId="3" fontId="26" fillId="0" borderId="26" xfId="0" applyNumberFormat="1" applyFont="1" applyBorder="1" applyAlignment="1" applyProtection="1">
      <alignment/>
      <protection/>
    </xf>
    <xf numFmtId="3" fontId="26" fillId="0" borderId="27" xfId="0" applyNumberFormat="1" applyFont="1" applyBorder="1" applyAlignment="1" applyProtection="1">
      <alignment/>
      <protection/>
    </xf>
    <xf numFmtId="3" fontId="26" fillId="0" borderId="28" xfId="0" applyNumberFormat="1" applyFont="1" applyBorder="1" applyAlignment="1" applyProtection="1">
      <alignment/>
      <protection/>
    </xf>
    <xf numFmtId="0" fontId="30" fillId="0" borderId="28" xfId="0" applyFont="1" applyBorder="1" applyAlignment="1" applyProtection="1">
      <alignment/>
      <protection/>
    </xf>
    <xf numFmtId="3" fontId="30" fillId="0" borderId="28" xfId="0" applyNumberFormat="1" applyFont="1" applyBorder="1" applyAlignment="1" applyProtection="1">
      <alignment/>
      <protection/>
    </xf>
    <xf numFmtId="0" fontId="30" fillId="0" borderId="29" xfId="0" applyFont="1" applyBorder="1" applyAlignment="1" applyProtection="1">
      <alignment/>
      <protection/>
    </xf>
    <xf numFmtId="3" fontId="30" fillId="0" borderId="30" xfId="0" applyNumberFormat="1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30" fillId="0" borderId="28" xfId="0" applyFont="1" applyBorder="1" applyAlignment="1" applyProtection="1">
      <alignment/>
      <protection/>
    </xf>
    <xf numFmtId="0" fontId="30" fillId="0" borderId="29" xfId="0" applyFont="1" applyBorder="1" applyAlignment="1" applyProtection="1">
      <alignment/>
      <protection/>
    </xf>
    <xf numFmtId="0" fontId="30" fillId="0" borderId="31" xfId="0" applyFont="1" applyBorder="1" applyAlignment="1" applyProtection="1">
      <alignment/>
      <protection/>
    </xf>
    <xf numFmtId="3" fontId="26" fillId="0" borderId="32" xfId="0" applyNumberFormat="1" applyFont="1" applyBorder="1" applyAlignment="1" applyProtection="1">
      <alignment vertical="center"/>
      <protection/>
    </xf>
    <xf numFmtId="3" fontId="30" fillId="0" borderId="28" xfId="0" applyNumberFormat="1" applyFont="1" applyBorder="1" applyAlignment="1" applyProtection="1">
      <alignment/>
      <protection locked="0"/>
    </xf>
    <xf numFmtId="4" fontId="44" fillId="0" borderId="28" xfId="0" applyNumberFormat="1" applyFont="1" applyFill="1" applyBorder="1" applyAlignment="1">
      <alignment horizontal="right" vertical="top" shrinkToFit="1"/>
    </xf>
    <xf numFmtId="49" fontId="0" fillId="0" borderId="22" xfId="0" applyNumberFormat="1" applyBorder="1" applyAlignment="1" applyProtection="1">
      <alignment vertical="top" wrapText="1"/>
      <protection/>
    </xf>
    <xf numFmtId="4" fontId="41" fillId="0" borderId="33" xfId="0" applyNumberFormat="1" applyFont="1" applyBorder="1" applyAlignment="1">
      <alignment vertical="top" wrapText="1"/>
    </xf>
    <xf numFmtId="49" fontId="0" fillId="0" borderId="34" xfId="0" applyNumberFormat="1" applyBorder="1" applyAlignment="1" applyProtection="1">
      <alignment vertical="top" wrapText="1"/>
      <protection/>
    </xf>
    <xf numFmtId="0" fontId="30" fillId="0" borderId="35" xfId="0" applyFont="1" applyBorder="1" applyAlignment="1" applyProtection="1">
      <alignment/>
      <protection/>
    </xf>
    <xf numFmtId="0" fontId="32" fillId="0" borderId="36" xfId="0" applyNumberFormat="1" applyFont="1" applyBorder="1" applyAlignment="1" applyProtection="1">
      <alignment vertical="top" wrapText="1"/>
      <protection/>
    </xf>
    <xf numFmtId="0" fontId="32" fillId="0" borderId="37" xfId="0" applyNumberFormat="1" applyFont="1" applyBorder="1" applyAlignment="1" applyProtection="1">
      <alignment vertical="top" wrapText="1"/>
      <protection/>
    </xf>
    <xf numFmtId="0" fontId="24" fillId="0" borderId="0" xfId="0" applyFont="1" applyBorder="1" applyAlignment="1">
      <alignment horizontal="center" vertical="center" wrapText="1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49" fontId="26" fillId="0" borderId="38" xfId="0" applyNumberFormat="1" applyFont="1" applyBorder="1" applyAlignment="1" applyProtection="1">
      <alignment horizontal="center" vertical="center"/>
      <protection/>
    </xf>
    <xf numFmtId="49" fontId="28" fillId="0" borderId="39" xfId="0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1" xfId="49"/>
    <cellStyle name="ЗГ1" xfId="50"/>
    <cellStyle name="ЗГ2" xfId="51"/>
    <cellStyle name="Итог" xfId="52"/>
    <cellStyle name="Контрольная ячейка" xfId="53"/>
    <cellStyle name="Название" xfId="54"/>
    <cellStyle name="Нейтральный" xfId="55"/>
    <cellStyle name="Обычный_расходы для марины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5"/>
  <sheetViews>
    <sheetView tabSelected="1" zoomScalePageLayoutView="0" workbookViewId="0" topLeftCell="A4">
      <selection activeCell="C78" sqref="C78"/>
    </sheetView>
  </sheetViews>
  <sheetFormatPr defaultColWidth="9.00390625" defaultRowHeight="15.75"/>
  <cols>
    <col min="1" max="1" width="83.625" style="1" customWidth="1"/>
    <col min="2" max="2" width="14.75390625" style="2" customWidth="1"/>
    <col min="3" max="3" width="16.00390625" style="2" customWidth="1"/>
    <col min="4" max="16384" width="9.00390625" style="2" customWidth="1"/>
  </cols>
  <sheetData>
    <row r="1" ht="12.75" customHeight="1" hidden="1">
      <c r="A1" s="3"/>
    </row>
    <row r="2" ht="12.75" customHeight="1" hidden="1">
      <c r="A2" s="3"/>
    </row>
    <row r="3" ht="12.75" customHeight="1" hidden="1">
      <c r="A3" s="3"/>
    </row>
    <row r="4" spans="1:2" ht="20.25" customHeight="1">
      <c r="A4" s="81" t="s">
        <v>75</v>
      </c>
      <c r="B4" s="81"/>
    </row>
    <row r="5" spans="1:2" ht="16.5" customHeight="1">
      <c r="A5" s="82"/>
      <c r="B5" s="82"/>
    </row>
    <row r="6" ht="12.75" customHeight="1" hidden="1">
      <c r="A6" s="3"/>
    </row>
    <row r="7" ht="12.75" customHeight="1" hidden="1">
      <c r="A7" s="4"/>
    </row>
    <row r="8" ht="12.75" customHeight="1" hidden="1">
      <c r="A8" s="4"/>
    </row>
    <row r="9" spans="1:2" ht="16.5" customHeight="1" thickBot="1">
      <c r="A9" s="5"/>
      <c r="B9" s="6" t="s">
        <v>0</v>
      </c>
    </row>
    <row r="10" spans="1:2" ht="16.5" customHeight="1" thickBot="1">
      <c r="A10" s="83" t="s">
        <v>1</v>
      </c>
      <c r="B10" s="84" t="s">
        <v>76</v>
      </c>
    </row>
    <row r="11" spans="1:2" ht="12.75">
      <c r="A11" s="83"/>
      <c r="B11" s="84"/>
    </row>
    <row r="12" spans="1:2" s="9" customFormat="1" ht="10.5" thickBot="1">
      <c r="A12" s="7" t="s">
        <v>2</v>
      </c>
      <c r="B12" s="8" t="s">
        <v>3</v>
      </c>
    </row>
    <row r="13" spans="1:2" s="11" customFormat="1" ht="15">
      <c r="A13" s="10" t="s">
        <v>4</v>
      </c>
      <c r="B13" s="62">
        <f>B14+B30+B36+B48+B64+B35</f>
        <v>3854000</v>
      </c>
    </row>
    <row r="14" spans="1:3" s="14" customFormat="1" ht="15">
      <c r="A14" s="12" t="s">
        <v>5</v>
      </c>
      <c r="B14" s="63">
        <f>B28</f>
        <v>856000</v>
      </c>
      <c r="C14" s="13"/>
    </row>
    <row r="15" spans="1:2" ht="12.75" customHeight="1" hidden="1">
      <c r="A15" s="15" t="s">
        <v>6</v>
      </c>
      <c r="B15" s="64" t="e">
        <f>#REF!/7*12</f>
        <v>#REF!</v>
      </c>
    </row>
    <row r="16" spans="1:2" ht="12.75" customHeight="1" hidden="1">
      <c r="A16" s="16" t="s">
        <v>7</v>
      </c>
      <c r="B16" s="64" t="e">
        <f>#REF!/7*12</f>
        <v>#REF!</v>
      </c>
    </row>
    <row r="17" spans="1:2" ht="12.75" customHeight="1" hidden="1">
      <c r="A17" s="16" t="s">
        <v>8</v>
      </c>
      <c r="B17" s="64" t="e">
        <f>#REF!/7*12</f>
        <v>#REF!</v>
      </c>
    </row>
    <row r="18" spans="1:2" s="18" customFormat="1" ht="12.75" customHeight="1" hidden="1">
      <c r="A18" s="17" t="s">
        <v>9</v>
      </c>
      <c r="B18" s="64" t="e">
        <f>#REF!/7*12</f>
        <v>#REF!</v>
      </c>
    </row>
    <row r="19" spans="1:2" s="18" customFormat="1" ht="12.75" customHeight="1" hidden="1">
      <c r="A19" s="17" t="s">
        <v>10</v>
      </c>
      <c r="B19" s="64" t="e">
        <f>#REF!/7*12</f>
        <v>#REF!</v>
      </c>
    </row>
    <row r="20" spans="1:2" s="18" customFormat="1" ht="12.75" customHeight="1" hidden="1">
      <c r="A20" s="16" t="s">
        <v>11</v>
      </c>
      <c r="B20" s="64" t="e">
        <f>#REF!/7*12</f>
        <v>#REF!</v>
      </c>
    </row>
    <row r="21" spans="1:2" s="18" customFormat="1" ht="12.75" customHeight="1" hidden="1">
      <c r="A21" s="16" t="s">
        <v>12</v>
      </c>
      <c r="B21" s="64" t="e">
        <f>#REF!/7*12</f>
        <v>#REF!</v>
      </c>
    </row>
    <row r="22" spans="1:2" s="18" customFormat="1" ht="12.75" customHeight="1" hidden="1">
      <c r="A22" s="16" t="s">
        <v>13</v>
      </c>
      <c r="B22" s="64" t="e">
        <f>#REF!/7*12</f>
        <v>#REF!</v>
      </c>
    </row>
    <row r="23" spans="1:2" s="18" customFormat="1" ht="12.75" customHeight="1" hidden="1">
      <c r="A23" s="16" t="s">
        <v>14</v>
      </c>
      <c r="B23" s="64" t="e">
        <f>#REF!/7*12</f>
        <v>#REF!</v>
      </c>
    </row>
    <row r="24" spans="1:2" s="18" customFormat="1" ht="12.75" customHeight="1" hidden="1">
      <c r="A24" s="16" t="s">
        <v>15</v>
      </c>
      <c r="B24" s="64" t="e">
        <f>#REF!/7*12</f>
        <v>#REF!</v>
      </c>
    </row>
    <row r="25" spans="1:2" s="19" customFormat="1" ht="12.75" customHeight="1" hidden="1">
      <c r="A25" s="16" t="s">
        <v>16</v>
      </c>
      <c r="B25" s="64" t="e">
        <f>#REF!/7*12</f>
        <v>#REF!</v>
      </c>
    </row>
    <row r="26" spans="1:2" s="18" customFormat="1" ht="12.75" customHeight="1" hidden="1">
      <c r="A26" s="16" t="s">
        <v>17</v>
      </c>
      <c r="B26" s="64" t="e">
        <f>#REF!/7*12</f>
        <v>#REF!</v>
      </c>
    </row>
    <row r="27" spans="1:2" s="18" customFormat="1" ht="12.75" customHeight="1" hidden="1">
      <c r="A27" s="17" t="s">
        <v>18</v>
      </c>
      <c r="B27" s="64" t="e">
        <f>#REF!/7*12</f>
        <v>#REF!</v>
      </c>
    </row>
    <row r="28" spans="1:2" s="18" customFormat="1" ht="12.75" customHeight="1">
      <c r="A28" s="20" t="s">
        <v>6</v>
      </c>
      <c r="B28" s="65">
        <f>B29</f>
        <v>856000</v>
      </c>
    </row>
    <row r="29" spans="1:2" s="18" customFormat="1" ht="39">
      <c r="A29" s="20" t="s">
        <v>19</v>
      </c>
      <c r="B29" s="65">
        <v>856000</v>
      </c>
    </row>
    <row r="30" spans="1:3" s="22" customFormat="1" ht="16.5" customHeight="1">
      <c r="A30" s="12" t="s">
        <v>11</v>
      </c>
      <c r="B30" s="63">
        <f>B34</f>
        <v>1200000</v>
      </c>
      <c r="C30" s="18"/>
    </row>
    <row r="31" spans="1:2" s="18" customFormat="1" ht="12.75" customHeight="1" hidden="1">
      <c r="A31" s="16" t="s">
        <v>20</v>
      </c>
      <c r="B31" s="64" t="e">
        <f>#REF!/7*12</f>
        <v>#REF!</v>
      </c>
    </row>
    <row r="32" spans="1:2" s="18" customFormat="1" ht="12.75" customHeight="1" hidden="1">
      <c r="A32" s="16" t="s">
        <v>21</v>
      </c>
      <c r="B32" s="64" t="e">
        <f>#REF!/7*12</f>
        <v>#REF!</v>
      </c>
    </row>
    <row r="33" spans="1:2" s="18" customFormat="1" ht="12.75" customHeight="1" hidden="1">
      <c r="A33" s="23" t="s">
        <v>22</v>
      </c>
      <c r="B33" s="66" t="e">
        <f>#REF!/7*12</f>
        <v>#REF!</v>
      </c>
    </row>
    <row r="34" spans="1:2" s="24" customFormat="1" ht="16.5">
      <c r="A34" s="20" t="s">
        <v>23</v>
      </c>
      <c r="B34" s="65">
        <v>1200000</v>
      </c>
    </row>
    <row r="35" spans="1:2" s="24" customFormat="1" ht="16.5">
      <c r="A35" s="20" t="s">
        <v>16</v>
      </c>
      <c r="B35" s="65">
        <v>15000</v>
      </c>
    </row>
    <row r="36" spans="1:3" s="25" customFormat="1" ht="14.25" customHeight="1">
      <c r="A36" s="12" t="s">
        <v>24</v>
      </c>
      <c r="B36" s="63">
        <f>B46+B47</f>
        <v>1770000</v>
      </c>
      <c r="C36" s="19"/>
    </row>
    <row r="37" spans="1:2" s="18" customFormat="1" ht="12.75" customHeight="1" hidden="1">
      <c r="A37" s="16" t="s">
        <v>25</v>
      </c>
      <c r="B37" s="64" t="e">
        <f>#REF!/7*12</f>
        <v>#REF!</v>
      </c>
    </row>
    <row r="38" spans="1:3" s="26" customFormat="1" ht="12.75" customHeight="1" hidden="1">
      <c r="A38" s="16" t="s">
        <v>26</v>
      </c>
      <c r="B38" s="64" t="e">
        <f>#REF!/7*12</f>
        <v>#REF!</v>
      </c>
      <c r="C38" s="19"/>
    </row>
    <row r="39" spans="1:3" s="26" customFormat="1" ht="12.75" customHeight="1" hidden="1">
      <c r="A39" s="16" t="s">
        <v>27</v>
      </c>
      <c r="B39" s="64" t="e">
        <f>#REF!/7*12</f>
        <v>#REF!</v>
      </c>
      <c r="C39" s="19"/>
    </row>
    <row r="40" spans="1:3" s="26" customFormat="1" ht="12.75" customHeight="1" hidden="1">
      <c r="A40" s="16" t="s">
        <v>28</v>
      </c>
      <c r="B40" s="64" t="e">
        <f>#REF!/7*12</f>
        <v>#REF!</v>
      </c>
      <c r="C40" s="19"/>
    </row>
    <row r="41" spans="1:3" s="26" customFormat="1" ht="12.75" customHeight="1" hidden="1">
      <c r="A41" s="16" t="s">
        <v>29</v>
      </c>
      <c r="B41" s="64" t="e">
        <f>#REF!/7*12</f>
        <v>#REF!</v>
      </c>
      <c r="C41" s="19"/>
    </row>
    <row r="42" spans="1:3" s="26" customFormat="1" ht="12.75" customHeight="1" hidden="1">
      <c r="A42" s="16" t="s">
        <v>30</v>
      </c>
      <c r="B42" s="64" t="e">
        <f>#REF!/7*12</f>
        <v>#REF!</v>
      </c>
      <c r="C42" s="19"/>
    </row>
    <row r="43" spans="1:3" s="26" customFormat="1" ht="12.75" customHeight="1" hidden="1">
      <c r="A43" s="16" t="s">
        <v>31</v>
      </c>
      <c r="B43" s="64" t="e">
        <f>#REF!/7*12</f>
        <v>#REF!</v>
      </c>
      <c r="C43" s="19"/>
    </row>
    <row r="44" spans="1:3" s="26" customFormat="1" ht="12.75" customHeight="1" hidden="1">
      <c r="A44" s="16" t="s">
        <v>32</v>
      </c>
      <c r="B44" s="64" t="e">
        <f>#REF!/7*12</f>
        <v>#REF!</v>
      </c>
      <c r="C44" s="19"/>
    </row>
    <row r="45" spans="1:3" s="26" customFormat="1" ht="12.75" customHeight="1" hidden="1">
      <c r="A45" s="16" t="s">
        <v>33</v>
      </c>
      <c r="B45" s="64" t="e">
        <f>#REF!/7*12</f>
        <v>#REF!</v>
      </c>
      <c r="C45" s="19"/>
    </row>
    <row r="46" spans="1:3" s="26" customFormat="1" ht="15">
      <c r="A46" s="15" t="s">
        <v>25</v>
      </c>
      <c r="B46" s="67">
        <v>650000</v>
      </c>
      <c r="C46" s="19"/>
    </row>
    <row r="47" spans="1:3" s="26" customFormat="1" ht="13.5" customHeight="1">
      <c r="A47" s="27" t="s">
        <v>29</v>
      </c>
      <c r="B47" s="67">
        <v>1120000</v>
      </c>
      <c r="C47" s="19"/>
    </row>
    <row r="48" spans="1:3" s="28" customFormat="1" ht="15.75" customHeight="1">
      <c r="A48" s="12" t="s">
        <v>34</v>
      </c>
      <c r="B48" s="68">
        <v>1000</v>
      </c>
      <c r="C48" s="19"/>
    </row>
    <row r="49" spans="1:3" s="26" customFormat="1" ht="12.75" customHeight="1" hidden="1">
      <c r="A49" s="16" t="s">
        <v>35</v>
      </c>
      <c r="B49" s="64" t="e">
        <f>#REF!/7*12</f>
        <v>#REF!</v>
      </c>
      <c r="C49" s="19"/>
    </row>
    <row r="50" spans="1:3" s="26" customFormat="1" ht="12.75" customHeight="1" hidden="1">
      <c r="A50" s="16" t="s">
        <v>36</v>
      </c>
      <c r="B50" s="64" t="e">
        <f>#REF!/7*12</f>
        <v>#REF!</v>
      </c>
      <c r="C50" s="19"/>
    </row>
    <row r="51" spans="1:3" s="26" customFormat="1" ht="37.5" customHeight="1">
      <c r="A51" s="29" t="s">
        <v>36</v>
      </c>
      <c r="B51" s="64">
        <v>1000</v>
      </c>
      <c r="C51" s="19"/>
    </row>
    <row r="52" spans="1:2" s="9" customFormat="1" ht="39" hidden="1">
      <c r="A52" s="30" t="s">
        <v>37</v>
      </c>
      <c r="B52" s="65"/>
    </row>
    <row r="53" spans="1:2" s="9" customFormat="1" ht="26.25" hidden="1">
      <c r="A53" s="27" t="s">
        <v>38</v>
      </c>
      <c r="B53" s="65"/>
    </row>
    <row r="54" spans="1:2" s="9" customFormat="1" ht="12.75" customHeight="1" hidden="1">
      <c r="A54" s="27" t="s">
        <v>39</v>
      </c>
      <c r="B54" s="65"/>
    </row>
    <row r="55" spans="1:2" s="9" customFormat="1" ht="15" hidden="1">
      <c r="A55" s="31" t="s">
        <v>40</v>
      </c>
      <c r="B55" s="63">
        <f>B56</f>
        <v>0</v>
      </c>
    </row>
    <row r="56" spans="1:2" s="9" customFormat="1" ht="15" hidden="1">
      <c r="A56" s="30" t="s">
        <v>41</v>
      </c>
      <c r="B56" s="65"/>
    </row>
    <row r="57" spans="1:3" s="32" customFormat="1" ht="12.75" customHeight="1" hidden="1">
      <c r="A57" s="33" t="s">
        <v>42</v>
      </c>
      <c r="B57" s="68">
        <f>B60</f>
        <v>0</v>
      </c>
      <c r="C57" s="9"/>
    </row>
    <row r="58" spans="1:2" s="9" customFormat="1" ht="12.75" customHeight="1" hidden="1">
      <c r="A58" s="34" t="s">
        <v>43</v>
      </c>
      <c r="B58" s="64" t="e">
        <f>#REF!/7*12</f>
        <v>#REF!</v>
      </c>
    </row>
    <row r="59" spans="1:2" s="9" customFormat="1" ht="12.75" customHeight="1" hidden="1">
      <c r="A59" s="34" t="s">
        <v>44</v>
      </c>
      <c r="B59" s="64" t="e">
        <f>#REF!/7*12</f>
        <v>#REF!</v>
      </c>
    </row>
    <row r="60" spans="1:2" s="9" customFormat="1" ht="12.75" customHeight="1" hidden="1">
      <c r="A60" s="27" t="s">
        <v>45</v>
      </c>
      <c r="B60" s="64"/>
    </row>
    <row r="61" spans="1:3" s="32" customFormat="1" ht="12.75" customHeight="1" hidden="1">
      <c r="A61" s="33" t="s">
        <v>46</v>
      </c>
      <c r="B61" s="68">
        <f>B63</f>
        <v>0</v>
      </c>
      <c r="C61" s="9"/>
    </row>
    <row r="62" spans="1:3" s="32" customFormat="1" ht="12.75" customHeight="1" hidden="1">
      <c r="A62" s="35" t="s">
        <v>47</v>
      </c>
      <c r="B62" s="68" t="e">
        <f>#REF!/7*12</f>
        <v>#REF!</v>
      </c>
      <c r="C62" s="9"/>
    </row>
    <row r="63" spans="1:2" ht="12.75" customHeight="1" hidden="1">
      <c r="A63" s="27" t="s">
        <v>48</v>
      </c>
      <c r="B63" s="64"/>
    </row>
    <row r="64" spans="1:3" s="32" customFormat="1" ht="15.75" customHeight="1">
      <c r="A64" s="21" t="s">
        <v>49</v>
      </c>
      <c r="B64" s="68">
        <f>B68+B67</f>
        <v>12000</v>
      </c>
      <c r="C64" s="9"/>
    </row>
    <row r="65" spans="1:2" s="9" customFormat="1" ht="12.75" customHeight="1" hidden="1">
      <c r="A65" s="17" t="s">
        <v>50</v>
      </c>
      <c r="B65" s="69"/>
    </row>
    <row r="66" spans="1:2" s="9" customFormat="1" ht="12.75" customHeight="1" hidden="1">
      <c r="A66" s="36" t="s">
        <v>51</v>
      </c>
      <c r="B66" s="70"/>
    </row>
    <row r="67" spans="1:2" s="9" customFormat="1" ht="12.75" customHeight="1">
      <c r="A67" s="79" t="s">
        <v>73</v>
      </c>
      <c r="B67" s="78">
        <v>12000</v>
      </c>
    </row>
    <row r="68" spans="1:2" s="9" customFormat="1" ht="19.5" customHeight="1" thickBot="1">
      <c r="A68" s="80" t="s">
        <v>50</v>
      </c>
      <c r="B68" s="71">
        <v>0</v>
      </c>
    </row>
    <row r="69" spans="1:2" s="9" customFormat="1" ht="18.75" customHeight="1" thickBot="1">
      <c r="A69" s="37" t="s">
        <v>52</v>
      </c>
      <c r="B69" s="72">
        <v>7867129.16</v>
      </c>
    </row>
    <row r="70" spans="1:2" s="9" customFormat="1" ht="12.75" customHeight="1" hidden="1">
      <c r="A70" s="29" t="s">
        <v>53</v>
      </c>
      <c r="B70" s="73"/>
    </row>
    <row r="71" spans="1:2" s="9" customFormat="1" ht="12.75" customHeight="1" hidden="1">
      <c r="A71" s="29" t="s">
        <v>54</v>
      </c>
      <c r="B71" s="74"/>
    </row>
    <row r="72" spans="1:2" s="19" customFormat="1" ht="24.75" customHeight="1" hidden="1">
      <c r="A72" s="29" t="s">
        <v>55</v>
      </c>
      <c r="B72" s="73"/>
    </row>
    <row r="73" spans="1:2" s="19" customFormat="1" ht="12.75" customHeight="1" hidden="1" thickBot="1">
      <c r="A73" s="29" t="s">
        <v>71</v>
      </c>
      <c r="B73" s="73"/>
    </row>
    <row r="74" spans="1:3" s="26" customFormat="1" ht="12.75" customHeight="1" hidden="1">
      <c r="A74" s="15" t="s">
        <v>56</v>
      </c>
      <c r="B74" s="59"/>
      <c r="C74" s="19"/>
    </row>
    <row r="75" spans="1:3" s="26" customFormat="1" ht="12.75" customHeight="1" hidden="1">
      <c r="A75" s="15" t="s">
        <v>57</v>
      </c>
      <c r="B75" s="59"/>
      <c r="C75" s="19"/>
    </row>
    <row r="76" spans="1:3" s="26" customFormat="1" ht="12.75" customHeight="1" hidden="1">
      <c r="A76" s="23" t="s">
        <v>58</v>
      </c>
      <c r="B76" s="60"/>
      <c r="C76" s="19"/>
    </row>
    <row r="77" spans="1:3" s="22" customFormat="1" ht="17.25" thickBot="1">
      <c r="A77" s="38" t="s">
        <v>59</v>
      </c>
      <c r="B77" s="61">
        <f>B13+B69</f>
        <v>11721129.16</v>
      </c>
      <c r="C77" s="39"/>
    </row>
    <row r="78" spans="1:2" s="42" customFormat="1" ht="13.5">
      <c r="A78" s="40"/>
      <c r="B78" s="41"/>
    </row>
    <row r="79" spans="1:2" s="42" customFormat="1" ht="13.5">
      <c r="A79" s="40"/>
      <c r="B79" s="41"/>
    </row>
    <row r="80" ht="13.5">
      <c r="A80" s="40"/>
    </row>
    <row r="81" spans="1:2" ht="13.5">
      <c r="A81" s="43"/>
      <c r="B81" s="44"/>
    </row>
    <row r="82" spans="1:2" ht="13.5">
      <c r="A82" s="43"/>
      <c r="B82" s="44"/>
    </row>
    <row r="83" spans="1:2" ht="13.5">
      <c r="A83" s="43"/>
      <c r="B83" s="45"/>
    </row>
    <row r="84" spans="1:2" ht="13.5">
      <c r="A84" s="43"/>
      <c r="B84" s="45"/>
    </row>
    <row r="85" spans="1:2" ht="13.5">
      <c r="A85" s="43"/>
      <c r="B85" s="45"/>
    </row>
    <row r="86" ht="13.5">
      <c r="A86" s="43"/>
    </row>
    <row r="87" ht="13.5">
      <c r="A87" s="43"/>
    </row>
    <row r="88" ht="13.5">
      <c r="A88" s="43"/>
    </row>
    <row r="89" spans="1:3" s="22" customFormat="1" ht="16.5">
      <c r="A89" s="43"/>
      <c r="C89" s="18"/>
    </row>
    <row r="90" spans="1:3" s="22" customFormat="1" ht="16.5">
      <c r="A90" s="43"/>
      <c r="C90" s="18"/>
    </row>
    <row r="91" spans="1:3" s="22" customFormat="1" ht="16.5">
      <c r="A91" s="43"/>
      <c r="C91" s="18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  <row r="119" ht="13.5">
      <c r="A119" s="43"/>
    </row>
    <row r="120" ht="13.5">
      <c r="A120" s="43"/>
    </row>
    <row r="121" ht="13.5">
      <c r="A121" s="43"/>
    </row>
    <row r="122" ht="13.5">
      <c r="A122" s="43"/>
    </row>
    <row r="123" ht="13.5">
      <c r="A123" s="43"/>
    </row>
    <row r="124" ht="13.5">
      <c r="A124" s="43"/>
    </row>
    <row r="125" ht="13.5">
      <c r="A125" s="43"/>
    </row>
    <row r="126" ht="13.5">
      <c r="A126" s="43"/>
    </row>
    <row r="127" ht="13.5">
      <c r="A127" s="43"/>
    </row>
    <row r="128" ht="13.5">
      <c r="A128" s="43"/>
    </row>
    <row r="129" ht="13.5">
      <c r="A129" s="43"/>
    </row>
    <row r="130" ht="13.5">
      <c r="A130" s="43"/>
    </row>
    <row r="131" ht="13.5">
      <c r="A131" s="43"/>
    </row>
    <row r="132" ht="13.5">
      <c r="A132" s="43"/>
    </row>
    <row r="133" ht="13.5">
      <c r="A133" s="43"/>
    </row>
    <row r="134" ht="13.5">
      <c r="A134" s="43"/>
    </row>
    <row r="135" ht="13.5">
      <c r="A135" s="43"/>
    </row>
    <row r="136" ht="13.5">
      <c r="A136" s="43"/>
    </row>
    <row r="137" ht="13.5">
      <c r="A137" s="43"/>
    </row>
    <row r="138" ht="13.5">
      <c r="A138" s="43"/>
    </row>
    <row r="139" ht="13.5">
      <c r="A139" s="43"/>
    </row>
    <row r="140" ht="13.5">
      <c r="A140" s="43"/>
    </row>
    <row r="141" ht="13.5">
      <c r="A141" s="43"/>
    </row>
    <row r="142" ht="13.5">
      <c r="A142" s="43"/>
    </row>
    <row r="143" ht="13.5">
      <c r="A143" s="43"/>
    </row>
    <row r="144" ht="13.5">
      <c r="A144" s="43"/>
    </row>
    <row r="145" ht="13.5">
      <c r="A145" s="43"/>
    </row>
    <row r="146" ht="13.5">
      <c r="A146" s="43"/>
    </row>
    <row r="147" ht="13.5">
      <c r="A147" s="43"/>
    </row>
    <row r="148" ht="13.5">
      <c r="A148" s="43"/>
    </row>
    <row r="149" ht="13.5">
      <c r="A149" s="43"/>
    </row>
    <row r="150" ht="13.5">
      <c r="A150" s="43"/>
    </row>
    <row r="151" ht="13.5">
      <c r="A151" s="43"/>
    </row>
    <row r="152" ht="13.5">
      <c r="A152" s="43"/>
    </row>
    <row r="153" ht="13.5">
      <c r="A153" s="43"/>
    </row>
    <row r="154" ht="13.5">
      <c r="A154" s="43"/>
    </row>
    <row r="155" ht="13.5">
      <c r="A155" s="43"/>
    </row>
    <row r="156" ht="13.5">
      <c r="A156" s="43"/>
    </row>
    <row r="157" ht="13.5">
      <c r="A157" s="43"/>
    </row>
    <row r="158" ht="13.5">
      <c r="A158" s="43"/>
    </row>
    <row r="159" ht="13.5">
      <c r="A159" s="43"/>
    </row>
    <row r="160" ht="13.5">
      <c r="A160" s="43"/>
    </row>
    <row r="161" ht="13.5">
      <c r="A161" s="43"/>
    </row>
    <row r="162" ht="13.5">
      <c r="A162" s="43"/>
    </row>
    <row r="163" ht="13.5">
      <c r="A163" s="43"/>
    </row>
    <row r="164" ht="13.5">
      <c r="A164" s="43"/>
    </row>
    <row r="165" ht="13.5">
      <c r="A165" s="43"/>
    </row>
    <row r="166" ht="13.5">
      <c r="A166" s="43"/>
    </row>
    <row r="167" ht="13.5">
      <c r="A167" s="43"/>
    </row>
    <row r="168" ht="13.5">
      <c r="A168" s="43"/>
    </row>
    <row r="169" ht="13.5">
      <c r="A169" s="43"/>
    </row>
    <row r="170" ht="13.5">
      <c r="A170" s="43"/>
    </row>
    <row r="171" ht="13.5">
      <c r="A171" s="43"/>
    </row>
    <row r="172" ht="13.5">
      <c r="A172" s="43"/>
    </row>
    <row r="173" ht="13.5">
      <c r="A173" s="43"/>
    </row>
    <row r="174" ht="13.5">
      <c r="A174" s="43"/>
    </row>
    <row r="175" ht="13.5">
      <c r="A175" s="43"/>
    </row>
    <row r="176" ht="13.5">
      <c r="A176" s="43"/>
    </row>
    <row r="177" ht="13.5">
      <c r="A177" s="43"/>
    </row>
    <row r="178" ht="13.5">
      <c r="A178" s="43"/>
    </row>
    <row r="179" ht="13.5">
      <c r="A179" s="43"/>
    </row>
    <row r="180" ht="13.5">
      <c r="A180" s="43"/>
    </row>
    <row r="181" ht="13.5">
      <c r="A181" s="43"/>
    </row>
    <row r="182" ht="13.5">
      <c r="A182" s="43"/>
    </row>
    <row r="183" ht="13.5">
      <c r="A183" s="43"/>
    </row>
    <row r="184" ht="13.5">
      <c r="A184" s="43"/>
    </row>
    <row r="185" ht="13.5">
      <c r="A185" s="43"/>
    </row>
    <row r="186" ht="13.5">
      <c r="A186" s="43"/>
    </row>
    <row r="187" ht="13.5">
      <c r="A187" s="43"/>
    </row>
    <row r="188" ht="13.5">
      <c r="A188" s="43"/>
    </row>
    <row r="189" ht="13.5">
      <c r="A189" s="43"/>
    </row>
    <row r="190" ht="13.5">
      <c r="A190" s="43"/>
    </row>
    <row r="191" ht="13.5">
      <c r="A191" s="43"/>
    </row>
    <row r="192" ht="13.5">
      <c r="A192" s="43"/>
    </row>
    <row r="193" ht="13.5">
      <c r="A193" s="43"/>
    </row>
    <row r="194" ht="13.5">
      <c r="A194" s="43"/>
    </row>
    <row r="195" ht="13.5">
      <c r="A195" s="43"/>
    </row>
    <row r="196" ht="13.5">
      <c r="A196" s="43"/>
    </row>
    <row r="197" ht="13.5">
      <c r="A197" s="43"/>
    </row>
    <row r="198" ht="13.5">
      <c r="A198" s="43"/>
    </row>
    <row r="199" ht="13.5">
      <c r="A199" s="43"/>
    </row>
    <row r="200" ht="13.5">
      <c r="A200" s="43"/>
    </row>
    <row r="201" ht="13.5">
      <c r="A201" s="43"/>
    </row>
    <row r="202" ht="13.5">
      <c r="A202" s="43"/>
    </row>
    <row r="203" ht="13.5">
      <c r="A203" s="43"/>
    </row>
    <row r="204" ht="13.5">
      <c r="A204" s="43"/>
    </row>
    <row r="205" ht="13.5">
      <c r="A205" s="43"/>
    </row>
  </sheetData>
  <sheetProtection selectLockedCells="1" selectUnlockedCells="1"/>
  <mergeCells count="4">
    <mergeCell ref="A4:B4"/>
    <mergeCell ref="A5:B5"/>
    <mergeCell ref="A10:A11"/>
    <mergeCell ref="B10:B11"/>
  </mergeCells>
  <printOptions/>
  <pageMargins left="0.3" right="0.1701388888888889" top="1" bottom="0.22013888888888888" header="0.5118055555555555" footer="0.511805555555555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5" sqref="B15"/>
    </sheetView>
  </sheetViews>
  <sheetFormatPr defaultColWidth="9.00390625" defaultRowHeight="15.75"/>
  <cols>
    <col min="1" max="1" width="74.25390625" style="0" customWidth="1"/>
    <col min="2" max="2" width="18.50390625" style="0" customWidth="1"/>
  </cols>
  <sheetData>
    <row r="1" spans="1:2" ht="20.25" customHeight="1">
      <c r="A1" s="81" t="s">
        <v>74</v>
      </c>
      <c r="B1" s="81"/>
    </row>
    <row r="2" ht="15">
      <c r="B2" s="46" t="s">
        <v>0</v>
      </c>
    </row>
    <row r="3" spans="1:2" s="49" customFormat="1" ht="32.25" customHeight="1">
      <c r="A3" s="47" t="s">
        <v>60</v>
      </c>
      <c r="B3" s="48" t="s">
        <v>61</v>
      </c>
    </row>
    <row r="4" spans="1:2" s="52" customFormat="1" ht="16.5">
      <c r="A4" s="50" t="s">
        <v>62</v>
      </c>
      <c r="B4" s="51">
        <v>3542989</v>
      </c>
    </row>
    <row r="5" spans="1:2" s="52" customFormat="1" ht="16.5" hidden="1">
      <c r="A5" s="53" t="s">
        <v>63</v>
      </c>
      <c r="B5" s="54">
        <v>0</v>
      </c>
    </row>
    <row r="6" spans="1:2" s="52" customFormat="1" ht="16.5">
      <c r="A6" s="75" t="s">
        <v>63</v>
      </c>
      <c r="B6" s="54">
        <v>63200</v>
      </c>
    </row>
    <row r="7" spans="1:2" s="52" customFormat="1" ht="16.5">
      <c r="A7" s="53" t="s">
        <v>64</v>
      </c>
      <c r="B7" s="54">
        <v>819229</v>
      </c>
    </row>
    <row r="8" spans="1:2" s="52" customFormat="1" ht="16.5">
      <c r="A8" s="53" t="s">
        <v>65</v>
      </c>
      <c r="B8" s="55">
        <v>2067030.4</v>
      </c>
    </row>
    <row r="9" spans="1:2" s="52" customFormat="1" ht="16.5">
      <c r="A9" s="53" t="s">
        <v>66</v>
      </c>
      <c r="B9" s="54">
        <v>4717787.16</v>
      </c>
    </row>
    <row r="10" spans="1:2" s="52" customFormat="1" ht="16.5" hidden="1">
      <c r="A10" s="53"/>
      <c r="B10" s="54"/>
    </row>
    <row r="11" spans="1:2" s="52" customFormat="1" ht="16.5">
      <c r="A11" s="75" t="s">
        <v>72</v>
      </c>
      <c r="B11" s="54">
        <v>1244619.06</v>
      </c>
    </row>
    <row r="12" spans="1:2" s="52" customFormat="1" ht="16.5">
      <c r="A12" s="75" t="s">
        <v>68</v>
      </c>
      <c r="B12" s="54">
        <v>10000</v>
      </c>
    </row>
    <row r="13" spans="1:2" s="52" customFormat="1" ht="16.5">
      <c r="A13" s="53" t="s">
        <v>67</v>
      </c>
      <c r="B13" s="54">
        <v>524072</v>
      </c>
    </row>
    <row r="14" spans="1:2" s="52" customFormat="1" ht="16.5" hidden="1">
      <c r="A14" s="53" t="s">
        <v>68</v>
      </c>
      <c r="B14" s="54">
        <v>0</v>
      </c>
    </row>
    <row r="15" spans="1:2" s="52" customFormat="1" ht="16.5">
      <c r="A15" s="77" t="s">
        <v>69</v>
      </c>
      <c r="B15" s="76">
        <v>50000</v>
      </c>
    </row>
    <row r="16" spans="1:2" s="58" customFormat="1" ht="26.25" customHeight="1">
      <c r="A16" s="56" t="s">
        <v>70</v>
      </c>
      <c r="B16" s="57">
        <f>B4+B6+B7+B8+B9+B11+B12+B13+B15</f>
        <v>13038926.620000001</v>
      </c>
    </row>
    <row r="17" ht="33.75" customHeight="1"/>
  </sheetData>
  <sheetProtection selectLockedCells="1" selectUnlockedCells="1"/>
  <mergeCells count="1">
    <mergeCell ref="A1:B1"/>
  </mergeCells>
  <printOptions/>
  <pageMargins left="0.24027777777777778" right="0.1701388888888889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2021-12-21T05:37:37Z</cp:lastPrinted>
  <dcterms:modified xsi:type="dcterms:W3CDTF">2021-12-21T05:38:23Z</dcterms:modified>
  <cp:category/>
  <cp:version/>
  <cp:contentType/>
  <cp:contentStatus/>
</cp:coreProperties>
</file>