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16" windowHeight="9636"/>
  </bookViews>
  <sheets>
    <sheet name="2022" sheetId="1" r:id="rId1"/>
  </sheets>
  <definedNames>
    <definedName name="_xlnm.Print_Area" localSheetId="0">'2022'!$A$1:$E$29</definedName>
  </definedNames>
  <calcPr calcId="144525"/>
</workbook>
</file>

<file path=xl/calcChain.xml><?xml version="1.0" encoding="utf-8"?>
<calcChain xmlns="http://schemas.openxmlformats.org/spreadsheetml/2006/main">
  <c r="C9" i="1" l="1"/>
  <c r="E15" i="1"/>
  <c r="E13" i="1" s="1"/>
  <c r="E9" i="1"/>
  <c r="E6" i="1"/>
  <c r="C15" i="1"/>
  <c r="C13" i="1" s="1"/>
  <c r="C6" i="1"/>
  <c r="D11" i="1"/>
  <c r="D9" i="1" s="1"/>
  <c r="C5" i="1" l="1"/>
  <c r="D5" i="1" s="1"/>
  <c r="E5" i="1"/>
</calcChain>
</file>

<file path=xl/sharedStrings.xml><?xml version="1.0" encoding="utf-8"?>
<sst xmlns="http://schemas.openxmlformats.org/spreadsheetml/2006/main" count="35" uniqueCount="33">
  <si>
    <t>(руб.)</t>
  </si>
  <si>
    <t>№ п/п</t>
  </si>
  <si>
    <t>Наименование вида межбюджетных трансфертов</t>
  </si>
  <si>
    <t>% исполнения</t>
  </si>
  <si>
    <t>МЕЖБЮДЖЕТНЫЕ ТРАНСФЕРТЫ - ВСЕГО</t>
  </si>
  <si>
    <t>II.</t>
  </si>
  <si>
    <t>Дотации бюджетам субъектов Российской Федерации и муниципальных образований</t>
  </si>
  <si>
    <t>в том числе:</t>
  </si>
  <si>
    <t>Дотации  на выравнивание уровня бюджетной обеспеченности бюджетам поселений</t>
  </si>
  <si>
    <t>I.</t>
  </si>
  <si>
    <t>Субвенции бюджетам субъектов Российской Федерации и муниципальных образований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</si>
  <si>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</si>
  <si>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III.</t>
  </si>
  <si>
    <t>Прочие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</si>
  <si>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</si>
  <si>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</si>
  <si>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 Прочие межбюджетные трансферты, передаваемые бюджетам сельских поселений на выполнение передаваемых полномочий муниципальных районов в части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</si>
  <si>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участия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</si>
  <si>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</si>
  <si>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Прочие межбюджетные трансферты, передаваемые бюджетам сельских поселений на выполнение передаваемых полномочий муниципальных районов в части создания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</si>
  <si>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мероприятий по обеспечению безопасности людей на водных объектах, охране их жизни и здоровья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</si>
  <si>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сбора и вывоза бытовых отходов и мусора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</si>
  <si>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в пределах, установленных водным законодательством Рос-сийской Федерации, полномочий собственника водных объектов, информирования населения об ограничениях их использования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</si>
  <si>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мер по противодействию коррупции в границах поселения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</si>
  <si>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утверждения генеральных планов поселения, правил землепользования и застройки, утверждения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утверждения местных нормативов градостроительного проектирования поселений, резервирования земель и изъятие, в том числе путем выкупа, земельных участков в границах поселения для муниципальных нужд, осуществления муниципального земельного контроля за использованием земель поселения, осуществления в случаях, предусмотренных Градостроительным кодексом РФ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</si>
  <si>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ритуальных услуг и содержание мест захоронения</t>
  </si>
  <si>
    <t xml:space="preserve">                  Прочие субсидии бюджетам сельских поселений на реализацию мероприятий подпрограммы "Устойчивое развитие сельских территорий Калужской области" в части грантовой поддержки местных инициатив граждан, проживающих в сельской местности</t>
  </si>
  <si>
    <t>Прочие субсидии бюджетам муниципальных районов на реализацию мероприятий в области земельных отношений</t>
  </si>
  <si>
    <t>Субвенции бюджетам муниципальных образований на осуществление государственных полномочий по созданию административных комиссий</t>
  </si>
  <si>
    <t>МЕЖБЮДЖЕТНЫЕ ТРАНСФЕРТЫ, ПРЕДОСТАВЛЯЕМЫЕ ИЗ ДРУГИХ БЮДЖЕТОВ БЮДЖЕТУ СЕЛЬСКОГО ПОСЕЛЕНИЯ ДЕРЕВНЯ ТРОСТЬЕ В 2023-2024 ГОДАХ</t>
  </si>
  <si>
    <t>2023 год</t>
  </si>
  <si>
    <t>2024 год</t>
  </si>
  <si>
    <t xml:space="preserve">Приложение № 5 к решению Сельской Думы СП деревня Тростье "О бюджете сельского поселения деревня Тростье на 2022 год и на плановый период 2023 и 2024 годов" от 21 декабря 2021 г. № 30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</si>
</sst>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;\-#,##0.00"/>
  </numFmts>
  <fonts count="33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 Cyr"/>
    </font>
    <font>
      <b/>
      <sz val="11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0"/>
      <color rgb="FF000000"/>
      <name val="Arial Cyr"/>
      <family val="2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7">
    <xf numFmtId="0" fontId="0" fillId="0" borderId="0"/>
    <xf numFmtId="1" fontId="32" fillId="0" borderId="21">
      <alignment horizontal="center" vertical="top" shrinkToFit="1"/>
    </xf>
    <xf numFmtId="0" fontId="32" fillId="0" borderId="21">
      <alignment horizontal="left" vertical="top" wrapText="1"/>
    </xf>
    <xf numFmtId="0" fontId="32" fillId="0" borderId="21">
      <alignment horizontal="left" vertical="top" wrapText="1"/>
    </xf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2" applyNumberFormat="0" applyAlignment="0" applyProtection="0"/>
    <xf numFmtId="0" fontId="3" fillId="11" borderId="3" applyNumberFormat="0" applyAlignment="0" applyProtection="0"/>
    <xf numFmtId="0" fontId="4" fillId="11" borderId="2" applyNumberFormat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12" borderId="8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4" borderId="9" applyNumberFormat="0" applyAlignment="0" applyProtection="0"/>
    <xf numFmtId="0" fontId="1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51">
    <xf numFmtId="0" fontId="0" fillId="0" borderId="0" xfId="0"/>
    <xf numFmtId="0" fontId="0" fillId="0" borderId="0" xfId="0" applyFont="1"/>
    <xf numFmtId="165" fontId="0" fillId="0" borderId="0" xfId="0" applyNumberFormat="1"/>
    <xf numFmtId="2" fontId="0" fillId="0" borderId="0" xfId="0" applyNumberFormat="1"/>
    <xf numFmtId="0" fontId="18" fillId="0" borderId="0" xfId="0" applyFont="1"/>
    <xf numFmtId="0" fontId="17" fillId="0" borderId="0" xfId="0" applyFont="1" applyAlignment="1">
      <alignment horizontal="center" vertical="center" wrapText="1"/>
    </xf>
    <xf numFmtId="165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horizontal="center" vertical="center" wrapText="1"/>
    </xf>
    <xf numFmtId="0" fontId="18" fillId="0" borderId="1" xfId="0" applyFont="1" applyBorder="1"/>
    <xf numFmtId="2" fontId="21" fillId="0" borderId="1" xfId="0" applyNumberFormat="1" applyFont="1" applyBorder="1"/>
    <xf numFmtId="14" fontId="18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21" fillId="0" borderId="1" xfId="0" applyNumberFormat="1" applyFont="1" applyBorder="1" applyAlignment="1">
      <alignment vertical="center" wrapText="1"/>
    </xf>
    <xf numFmtId="4" fontId="22" fillId="15" borderId="1" xfId="0" applyNumberFormat="1" applyFont="1" applyFill="1" applyBorder="1"/>
    <xf numFmtId="2" fontId="25" fillId="0" borderId="1" xfId="0" applyNumberFormat="1" applyFont="1" applyBorder="1"/>
    <xf numFmtId="0" fontId="32" fillId="15" borderId="12" xfId="2" applyNumberFormat="1" applyFill="1" applyBorder="1" applyAlignment="1" applyProtection="1">
      <alignment vertical="top" wrapText="1" shrinkToFit="1"/>
    </xf>
    <xf numFmtId="0" fontId="32" fillId="15" borderId="12" xfId="2" applyNumberFormat="1" applyFill="1" applyBorder="1" applyAlignment="1" applyProtection="1">
      <alignment horizontal="left" vertical="top" wrapText="1" shrinkToFit="1"/>
    </xf>
    <xf numFmtId="0" fontId="32" fillId="0" borderId="12" xfId="2" applyNumberFormat="1" applyBorder="1" applyAlignment="1" applyProtection="1">
      <alignment horizontal="left" vertical="top" wrapText="1" shrinkToFit="1"/>
    </xf>
    <xf numFmtId="0" fontId="32" fillId="0" borderId="12" xfId="3" applyNumberFormat="1" applyBorder="1" applyProtection="1">
      <alignment horizontal="left" vertical="top" wrapText="1"/>
    </xf>
    <xf numFmtId="0" fontId="18" fillId="0" borderId="11" xfId="0" applyFont="1" applyBorder="1" applyAlignment="1">
      <alignment horizontal="center" vertical="center"/>
    </xf>
    <xf numFmtId="0" fontId="0" fillId="0" borderId="13" xfId="0" applyFont="1" applyBorder="1"/>
    <xf numFmtId="0" fontId="0" fillId="0" borderId="14" xfId="0" applyFont="1" applyBorder="1"/>
    <xf numFmtId="0" fontId="0" fillId="0" borderId="15" xfId="0" applyBorder="1"/>
    <xf numFmtId="0" fontId="0" fillId="0" borderId="15" xfId="0" applyFont="1" applyBorder="1"/>
    <xf numFmtId="164" fontId="22" fillId="15" borderId="15" xfId="0" applyNumberFormat="1" applyFont="1" applyFill="1" applyBorder="1" applyAlignment="1" applyProtection="1">
      <alignment horizontal="right"/>
      <protection hidden="1"/>
    </xf>
    <xf numFmtId="164" fontId="22" fillId="15" borderId="15" xfId="0" applyNumberFormat="1" applyFont="1" applyFill="1" applyBorder="1" applyAlignment="1" applyProtection="1">
      <protection hidden="1"/>
    </xf>
    <xf numFmtId="164" fontId="22" fillId="0" borderId="15" xfId="0" applyNumberFormat="1" applyFont="1" applyFill="1" applyBorder="1" applyAlignment="1" applyProtection="1">
      <protection hidden="1"/>
    </xf>
    <xf numFmtId="0" fontId="0" fillId="0" borderId="16" xfId="0" applyFont="1" applyBorder="1"/>
    <xf numFmtId="0" fontId="32" fillId="0" borderId="17" xfId="2" applyNumberFormat="1" applyBorder="1" applyAlignment="1" applyProtection="1">
      <alignment horizontal="left" vertical="top" wrapText="1" shrinkToFit="1"/>
    </xf>
    <xf numFmtId="164" fontId="22" fillId="0" borderId="16" xfId="0" applyNumberFormat="1" applyFont="1" applyFill="1" applyBorder="1" applyAlignment="1" applyProtection="1">
      <protection hidden="1"/>
    </xf>
    <xf numFmtId="0" fontId="27" fillId="0" borderId="18" xfId="3" applyNumberFormat="1" applyFont="1" applyBorder="1" applyProtection="1">
      <alignment horizontal="left" vertical="top" wrapText="1"/>
    </xf>
    <xf numFmtId="0" fontId="32" fillId="0" borderId="19" xfId="2" applyNumberFormat="1" applyBorder="1" applyAlignment="1" applyProtection="1">
      <alignment horizontal="left" vertical="top" wrapText="1" shrinkToFit="1"/>
    </xf>
    <xf numFmtId="49" fontId="28" fillId="0" borderId="1" xfId="0" applyNumberFormat="1" applyFont="1" applyBorder="1" applyAlignment="1" applyProtection="1">
      <alignment vertical="top" wrapText="1"/>
    </xf>
    <xf numFmtId="4" fontId="29" fillId="15" borderId="1" xfId="0" applyNumberFormat="1" applyFont="1" applyFill="1" applyBorder="1"/>
    <xf numFmtId="0" fontId="30" fillId="0" borderId="1" xfId="0" applyNumberFormat="1" applyFont="1" applyBorder="1" applyAlignment="1">
      <alignment vertical="center" wrapText="1"/>
    </xf>
    <xf numFmtId="49" fontId="30" fillId="0" borderId="1" xfId="0" applyNumberFormat="1" applyFont="1" applyBorder="1" applyAlignment="1" applyProtection="1">
      <alignment vertical="top" wrapText="1"/>
    </xf>
    <xf numFmtId="4" fontId="31" fillId="15" borderId="15" xfId="0" applyNumberFormat="1" applyFont="1" applyFill="1" applyBorder="1" applyAlignment="1" applyProtection="1">
      <protection hidden="1"/>
    </xf>
    <xf numFmtId="0" fontId="20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/>
    <xf numFmtId="4" fontId="26" fillId="15" borderId="1" xfId="0" applyNumberFormat="1" applyFont="1" applyFill="1" applyBorder="1"/>
    <xf numFmtId="0" fontId="32" fillId="0" borderId="20" xfId="2" applyNumberFormat="1" applyBorder="1" applyAlignment="1" applyProtection="1">
      <alignment horizontal="left" vertical="top" wrapText="1" shrinkToFit="1"/>
    </xf>
    <xf numFmtId="164" fontId="22" fillId="0" borderId="13" xfId="0" applyNumberFormat="1" applyFont="1" applyFill="1" applyBorder="1" applyAlignment="1" applyProtection="1">
      <protection hidden="1"/>
    </xf>
    <xf numFmtId="0" fontId="22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/>
  </cellXfs>
  <cellStyles count="27">
    <cellStyle name="xl23" xfId="1"/>
    <cellStyle name="xl39" xfId="2"/>
    <cellStyle name="xl44" xfId="3"/>
    <cellStyle name="Акцент1" xfId="4" builtinId="29" customBuiltin="1"/>
    <cellStyle name="Акцент2" xfId="5" builtinId="33" customBuiltin="1"/>
    <cellStyle name="Акцент3" xfId="6" builtinId="37" customBuiltin="1"/>
    <cellStyle name="Акцент4" xfId="7" builtinId="41" customBuiltin="1"/>
    <cellStyle name="Акцент5" xfId="8" builtinId="45" customBuiltin="1"/>
    <cellStyle name="Акцент6" xfId="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Итог" xfId="17" builtinId="25" customBuiltin="1"/>
    <cellStyle name="Контрольная ячейка" xfId="18" builtinId="23" customBuiltin="1"/>
    <cellStyle name="Название" xfId="19" builtinId="15" customBuiltin="1"/>
    <cellStyle name="Нейтральный" xfId="20" builtinId="28" customBuiltin="1"/>
    <cellStyle name="Обычный" xfId="0" builtinId="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zoomScaleNormal="100" zoomScaleSheetLayoutView="100" workbookViewId="0">
      <selection activeCell="E4" sqref="E4"/>
    </sheetView>
  </sheetViews>
  <sheetFormatPr defaultRowHeight="13.2" x14ac:dyDescent="0.25"/>
  <cols>
    <col min="1" max="1" width="5.6640625" style="1" customWidth="1"/>
    <col min="2" max="2" width="77.33203125" customWidth="1"/>
    <col min="3" max="3" width="24.6640625" style="2" customWidth="1"/>
    <col min="4" max="4" width="0" style="3" hidden="1" customWidth="1"/>
    <col min="5" max="5" width="24.6640625" style="2" customWidth="1"/>
  </cols>
  <sheetData>
    <row r="1" spans="1:5" ht="103.5" customHeight="1" x14ac:dyDescent="0.25">
      <c r="C1" s="47" t="s">
        <v>32</v>
      </c>
      <c r="D1" s="47"/>
      <c r="E1" s="47"/>
    </row>
    <row r="2" spans="1:5" s="4" customFormat="1" ht="51" customHeight="1" x14ac:dyDescent="0.25">
      <c r="A2" s="48" t="s">
        <v>29</v>
      </c>
      <c r="B2" s="49"/>
      <c r="C2" s="49"/>
      <c r="D2" s="49"/>
      <c r="E2" s="50"/>
    </row>
    <row r="3" spans="1:5" s="4" customFormat="1" ht="14.25" customHeight="1" x14ac:dyDescent="0.25">
      <c r="A3" s="5"/>
      <c r="B3" s="5"/>
      <c r="C3" s="6"/>
      <c r="D3" s="7" t="s">
        <v>0</v>
      </c>
      <c r="E3" s="6"/>
    </row>
    <row r="4" spans="1:5" s="4" customFormat="1" ht="25.5" customHeight="1" x14ac:dyDescent="0.25">
      <c r="A4" s="8" t="s">
        <v>1</v>
      </c>
      <c r="B4" s="9" t="s">
        <v>2</v>
      </c>
      <c r="C4" s="9" t="s">
        <v>30</v>
      </c>
      <c r="D4" s="10" t="s">
        <v>3</v>
      </c>
      <c r="E4" s="9" t="s">
        <v>31</v>
      </c>
    </row>
    <row r="5" spans="1:5" s="4" customFormat="1" ht="24" customHeight="1" x14ac:dyDescent="0.3">
      <c r="A5" s="11"/>
      <c r="B5" s="42" t="s">
        <v>4</v>
      </c>
      <c r="C5" s="43">
        <f>C9+C6+C13</f>
        <v>6088773.3200000003</v>
      </c>
      <c r="D5" s="19" t="e">
        <f>#REF!/C5*100</f>
        <v>#REF!</v>
      </c>
      <c r="E5" s="43">
        <f>E9+E6+E13</f>
        <v>6082272.5300000003</v>
      </c>
    </row>
    <row r="6" spans="1:5" s="4" customFormat="1" ht="27.75" customHeight="1" x14ac:dyDescent="0.3">
      <c r="A6" s="13" t="s">
        <v>5</v>
      </c>
      <c r="B6" s="14" t="s">
        <v>6</v>
      </c>
      <c r="C6" s="18">
        <f>C8</f>
        <v>3617000</v>
      </c>
      <c r="D6" s="12"/>
      <c r="E6" s="18">
        <f>E8</f>
        <v>3617000</v>
      </c>
    </row>
    <row r="7" spans="1:5" s="4" customFormat="1" ht="18" customHeight="1" x14ac:dyDescent="0.3">
      <c r="A7" s="15"/>
      <c r="B7" s="16" t="s">
        <v>7</v>
      </c>
      <c r="C7" s="18"/>
      <c r="D7" s="12"/>
      <c r="E7" s="18"/>
    </row>
    <row r="8" spans="1:5" s="4" customFormat="1" ht="18" customHeight="1" x14ac:dyDescent="0.3">
      <c r="A8" s="15"/>
      <c r="B8" s="17" t="s">
        <v>8</v>
      </c>
      <c r="C8" s="18">
        <v>3617000</v>
      </c>
      <c r="D8" s="12"/>
      <c r="E8" s="18">
        <v>3617000</v>
      </c>
    </row>
    <row r="9" spans="1:5" s="4" customFormat="1" ht="27" customHeight="1" x14ac:dyDescent="0.3">
      <c r="A9" s="15" t="s">
        <v>9</v>
      </c>
      <c r="B9" s="14" t="s">
        <v>10</v>
      </c>
      <c r="C9" s="18">
        <f>C11+C12</f>
        <v>65000</v>
      </c>
      <c r="D9" s="12" t="e">
        <f>D11</f>
        <v>#REF!</v>
      </c>
      <c r="E9" s="18">
        <f>E11+E12</f>
        <v>67300</v>
      </c>
    </row>
    <row r="10" spans="1:5" s="4" customFormat="1" ht="18" customHeight="1" x14ac:dyDescent="0.3">
      <c r="A10" s="15"/>
      <c r="B10" s="16" t="s">
        <v>7</v>
      </c>
      <c r="C10" s="18"/>
      <c r="D10" s="12"/>
      <c r="E10" s="18"/>
    </row>
    <row r="11" spans="1:5" s="4" customFormat="1" ht="28.5" customHeight="1" x14ac:dyDescent="0.3">
      <c r="A11" s="15"/>
      <c r="B11" s="16" t="s">
        <v>11</v>
      </c>
      <c r="C11" s="18">
        <v>65000</v>
      </c>
      <c r="D11" s="12" t="e">
        <f>#REF!/C11*100</f>
        <v>#REF!</v>
      </c>
      <c r="E11" s="18">
        <v>67300</v>
      </c>
    </row>
    <row r="12" spans="1:5" s="4" customFormat="1" ht="28.5" hidden="1" customHeight="1" x14ac:dyDescent="0.3">
      <c r="A12" s="15"/>
      <c r="B12" s="16" t="s">
        <v>28</v>
      </c>
      <c r="C12" s="18"/>
      <c r="D12" s="12"/>
      <c r="E12" s="18"/>
    </row>
    <row r="13" spans="1:5" s="4" customFormat="1" ht="17.25" customHeight="1" x14ac:dyDescent="0.3">
      <c r="A13" s="15" t="s">
        <v>12</v>
      </c>
      <c r="B13" s="37" t="s">
        <v>13</v>
      </c>
      <c r="C13" s="44">
        <f>C15</f>
        <v>2406773.3199999998</v>
      </c>
      <c r="D13" s="12"/>
      <c r="E13" s="44">
        <f>E15</f>
        <v>2397972.5300000003</v>
      </c>
    </row>
    <row r="14" spans="1:5" s="4" customFormat="1" ht="19.350000000000001" customHeight="1" x14ac:dyDescent="0.3">
      <c r="A14" s="15"/>
      <c r="B14" s="39" t="s">
        <v>7</v>
      </c>
      <c r="C14" s="38"/>
      <c r="D14" s="12"/>
      <c r="E14" s="38"/>
    </row>
    <row r="15" spans="1:5" s="4" customFormat="1" ht="18" customHeight="1" x14ac:dyDescent="0.3">
      <c r="A15" s="24"/>
      <c r="B15" s="40" t="s">
        <v>14</v>
      </c>
      <c r="C15" s="41">
        <f>C16+C17+C18+C19+C20+C21+C22+C23+C24+C25+C26</f>
        <v>2406773.3199999998</v>
      </c>
      <c r="D15" s="12"/>
      <c r="E15" s="41">
        <f>E16+E17+E18+E19+E20+E21+E22+E23+E24+E25+E26</f>
        <v>2397972.5300000003</v>
      </c>
    </row>
    <row r="16" spans="1:5" s="4" customFormat="1" ht="65.25" customHeight="1" x14ac:dyDescent="0.3">
      <c r="A16" s="27"/>
      <c r="B16" s="20" t="s">
        <v>15</v>
      </c>
      <c r="C16" s="29">
        <v>690000</v>
      </c>
      <c r="D16"/>
      <c r="E16" s="29">
        <v>690000</v>
      </c>
    </row>
    <row r="17" spans="1:5" s="4" customFormat="1" ht="118.5" customHeight="1" x14ac:dyDescent="0.3">
      <c r="A17" s="27"/>
      <c r="B17" s="21" t="s">
        <v>16</v>
      </c>
      <c r="C17" s="30">
        <v>807773.32</v>
      </c>
      <c r="D17"/>
      <c r="E17" s="30">
        <v>798972.53</v>
      </c>
    </row>
    <row r="18" spans="1:5" s="4" customFormat="1" ht="52.5" customHeight="1" x14ac:dyDescent="0.3">
      <c r="A18" s="27"/>
      <c r="B18" s="22" t="s">
        <v>17</v>
      </c>
      <c r="C18" s="31">
        <v>1000</v>
      </c>
      <c r="D18"/>
      <c r="E18" s="31">
        <v>1000</v>
      </c>
    </row>
    <row r="19" spans="1:5" ht="90" customHeight="1" x14ac:dyDescent="0.3">
      <c r="A19" s="28"/>
      <c r="B19" s="22" t="s">
        <v>18</v>
      </c>
      <c r="C19" s="31">
        <v>4000</v>
      </c>
      <c r="E19" s="31">
        <v>4000</v>
      </c>
    </row>
    <row r="20" spans="1:5" ht="64.5" customHeight="1" x14ac:dyDescent="0.3">
      <c r="A20" s="28"/>
      <c r="B20" s="22" t="s">
        <v>19</v>
      </c>
      <c r="C20" s="31">
        <v>1000</v>
      </c>
      <c r="E20" s="31">
        <v>1000</v>
      </c>
    </row>
    <row r="21" spans="1:5" ht="52.8" x14ac:dyDescent="0.3">
      <c r="A21" s="28"/>
      <c r="B21" s="22" t="s">
        <v>20</v>
      </c>
      <c r="C21" s="31">
        <v>1000</v>
      </c>
      <c r="E21" s="31">
        <v>1000</v>
      </c>
    </row>
    <row r="22" spans="1:5" ht="39.6" x14ac:dyDescent="0.3">
      <c r="A22" s="28"/>
      <c r="B22" s="22" t="s">
        <v>21</v>
      </c>
      <c r="C22" s="31">
        <v>500000</v>
      </c>
      <c r="E22" s="31">
        <v>500000</v>
      </c>
    </row>
    <row r="23" spans="1:5" ht="66" x14ac:dyDescent="0.3">
      <c r="A23" s="32"/>
      <c r="B23" s="33" t="s">
        <v>22</v>
      </c>
      <c r="C23" s="34">
        <v>1000</v>
      </c>
      <c r="E23" s="34">
        <v>1000</v>
      </c>
    </row>
    <row r="24" spans="1:5" ht="45" customHeight="1" x14ac:dyDescent="0.3">
      <c r="A24" s="28"/>
      <c r="B24" s="36" t="s">
        <v>23</v>
      </c>
      <c r="C24" s="31">
        <v>1000</v>
      </c>
      <c r="E24" s="31">
        <v>1000</v>
      </c>
    </row>
    <row r="25" spans="1:5" ht="181.5" customHeight="1" x14ac:dyDescent="0.3">
      <c r="A25" s="25"/>
      <c r="B25" s="45" t="s">
        <v>24</v>
      </c>
      <c r="C25" s="46">
        <v>200000</v>
      </c>
      <c r="E25" s="46">
        <v>200000</v>
      </c>
    </row>
    <row r="26" spans="1:5" ht="39.6" x14ac:dyDescent="0.3">
      <c r="A26" s="28"/>
      <c r="B26" s="36" t="s">
        <v>25</v>
      </c>
      <c r="C26" s="31">
        <v>200000</v>
      </c>
      <c r="E26" s="31">
        <v>200000</v>
      </c>
    </row>
    <row r="27" spans="1:5" ht="52.8" hidden="1" x14ac:dyDescent="0.25">
      <c r="A27" s="26"/>
      <c r="B27" s="35" t="s">
        <v>26</v>
      </c>
    </row>
    <row r="28" spans="1:5" ht="26.4" hidden="1" x14ac:dyDescent="0.25">
      <c r="A28" s="26"/>
      <c r="B28" s="23" t="s">
        <v>27</v>
      </c>
    </row>
  </sheetData>
  <sheetProtection selectLockedCells="1" selectUnlockedCells="1"/>
  <mergeCells count="2">
    <mergeCell ref="C1:E1"/>
    <mergeCell ref="A2:E2"/>
  </mergeCells>
  <phoneticPr fontId="0" type="noConversion"/>
  <pageMargins left="0.78740157480314965" right="0.19685039370078741" top="0.19685039370078741" bottom="0.19685039370078741" header="0.51181102362204722" footer="0.51181102362204722"/>
  <pageSetup paperSize="9" scale="71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cp:lastPrinted>2021-12-21T05:52:09Z</cp:lastPrinted>
  <dcterms:created xsi:type="dcterms:W3CDTF">2021-11-06T19:57:15Z</dcterms:created>
  <dcterms:modified xsi:type="dcterms:W3CDTF">2021-12-21T05:53:02Z</dcterms:modified>
</cp:coreProperties>
</file>